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HUVIENPHAPLUAT\TIN TỨC\"/>
    </mc:Choice>
  </mc:AlternateContent>
  <bookViews>
    <workbookView xWindow="0" yWindow="0" windowWidth="19200" windowHeight="11595"/>
  </bookViews>
  <sheets>
    <sheet name="BangluongDNSN2020" sheetId="1" r:id="rId1"/>
  </sheets>
  <calcPr calcId="152511"/>
</workbook>
</file>

<file path=xl/calcChain.xml><?xml version="1.0" encoding="utf-8"?>
<calcChain xmlns="http://schemas.openxmlformats.org/spreadsheetml/2006/main">
  <c r="D35" i="1" l="1"/>
  <c r="E35" i="1"/>
  <c r="F35" i="1"/>
  <c r="G35" i="1"/>
  <c r="H35" i="1"/>
  <c r="I35" i="1"/>
  <c r="J35" i="1"/>
  <c r="K35" i="1"/>
  <c r="L35" i="1"/>
  <c r="M35" i="1"/>
  <c r="N35" i="1"/>
  <c r="C35" i="1"/>
  <c r="D32" i="1"/>
  <c r="E32" i="1"/>
  <c r="F32" i="1"/>
  <c r="G32" i="1"/>
  <c r="H32" i="1"/>
  <c r="I32" i="1"/>
  <c r="J32" i="1"/>
  <c r="K32" i="1"/>
  <c r="L32" i="1"/>
  <c r="M32" i="1"/>
  <c r="N32" i="1"/>
  <c r="C32" i="1"/>
  <c r="D29" i="1"/>
  <c r="E29" i="1"/>
  <c r="F29" i="1"/>
  <c r="G29" i="1"/>
  <c r="H29" i="1"/>
  <c r="I29" i="1"/>
  <c r="J29" i="1"/>
  <c r="K29" i="1"/>
  <c r="L29" i="1"/>
  <c r="M29" i="1"/>
  <c r="N29" i="1"/>
  <c r="C29" i="1"/>
  <c r="D25" i="1"/>
  <c r="E25" i="1"/>
  <c r="F25" i="1"/>
  <c r="G25" i="1"/>
  <c r="H25" i="1"/>
  <c r="I25" i="1"/>
  <c r="J25" i="1"/>
  <c r="K25" i="1"/>
  <c r="L25" i="1"/>
  <c r="M25" i="1"/>
  <c r="N25" i="1"/>
  <c r="C25" i="1"/>
  <c r="D22" i="1"/>
  <c r="E22" i="1"/>
  <c r="F22" i="1"/>
  <c r="G22" i="1"/>
  <c r="H22" i="1"/>
  <c r="I22" i="1"/>
  <c r="J22" i="1"/>
  <c r="K22" i="1"/>
  <c r="L22" i="1"/>
  <c r="C22" i="1"/>
  <c r="D19" i="1"/>
  <c r="E19" i="1"/>
  <c r="F19" i="1"/>
  <c r="G19" i="1"/>
  <c r="H19" i="1"/>
  <c r="I19" i="1"/>
  <c r="J19" i="1"/>
  <c r="K19" i="1"/>
  <c r="C19" i="1"/>
  <c r="D16" i="1"/>
  <c r="E16" i="1"/>
  <c r="F16" i="1"/>
  <c r="G16" i="1"/>
  <c r="H16" i="1"/>
  <c r="I16" i="1"/>
  <c r="J16" i="1"/>
  <c r="C16" i="1"/>
  <c r="D13" i="1"/>
  <c r="E13" i="1"/>
  <c r="F13" i="1"/>
  <c r="G13" i="1"/>
  <c r="H13" i="1"/>
  <c r="I13" i="1"/>
  <c r="J13" i="1"/>
  <c r="C13" i="1"/>
  <c r="D9" i="1"/>
  <c r="E9" i="1"/>
  <c r="F9" i="1"/>
  <c r="G9" i="1"/>
  <c r="H9" i="1"/>
  <c r="C9" i="1"/>
  <c r="D6" i="1"/>
  <c r="E6" i="1"/>
  <c r="F6" i="1"/>
  <c r="G6" i="1"/>
  <c r="H6" i="1"/>
  <c r="C6" i="1"/>
</calcChain>
</file>

<file path=xl/sharedStrings.xml><?xml version="1.0" encoding="utf-8"?>
<sst xmlns="http://schemas.openxmlformats.org/spreadsheetml/2006/main" count="55" uniqueCount="33">
  <si>
    <t>STT</t>
  </si>
  <si>
    <t xml:space="preserve">Nhóm ngạch </t>
  </si>
  <si>
    <t>Bậc 1</t>
  </si>
  <si>
    <t>Bậc 2</t>
  </si>
  <si>
    <t>Bậc 3</t>
  </si>
  <si>
    <t>Bậc 4</t>
  </si>
  <si>
    <t>Bậc 5</t>
  </si>
  <si>
    <t>Bậc 6</t>
  </si>
  <si>
    <t>Bậc 7</t>
  </si>
  <si>
    <t>Bậc 8</t>
  </si>
  <si>
    <t>Bậc 9</t>
  </si>
  <si>
    <t>Bậc 10</t>
  </si>
  <si>
    <t>Bậc 11</t>
  </si>
  <si>
    <t>Bậc 12</t>
  </si>
  <si>
    <t>Nhóm 1 (A3.1)</t>
  </si>
  <si>
    <t>Hệ số lương</t>
  </si>
  <si>
    <t>Nhóm 2 (A3.2)</t>
  </si>
  <si>
    <t>Nhóm 1 (A2.1)</t>
  </si>
  <si>
    <t>Nhóm 2 (A2.2)</t>
  </si>
  <si>
    <t>Nhóm 1 (C1)</t>
  </si>
  <si>
    <t>a</t>
  </si>
  <si>
    <t>b</t>
  </si>
  <si>
    <t>c</t>
  </si>
  <si>
    <t>BẢNG LƯƠNG CHUYÊN MÔN, NGHIỆP VỤ ĐỐI VỚI CÁN BỘ, VIÊN CHỨC TRONG CÁC ĐƠN VỊ SỰ NGHIỆP CỦA NHÀ NƯỚC</t>
  </si>
  <si>
    <t>Viên chức loại A3</t>
  </si>
  <si>
    <t>Viên chức loại A2</t>
  </si>
  <si>
    <t>Viên chức loại A1</t>
  </si>
  <si>
    <t>Viên chức loại A0</t>
  </si>
  <si>
    <t>Viên chức loại C</t>
  </si>
  <si>
    <t>Viên chức loại B</t>
  </si>
  <si>
    <t>Nhóm 2: Nhân viên nhà xác (C2)</t>
  </si>
  <si>
    <t>Nhóm 3: Y công (C3)</t>
  </si>
  <si>
    <t>Mức lương từ 
01/01/2021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</si>
</sst>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Border="1"/>
    <xf numFmtId="0" fontId="1" fillId="0" borderId="1" xfId="0" applyFont="1" applyBorder="1"/>
    <xf numFmtId="0" fontId="2" fillId="0" borderId="1" xfId="0" applyFont="1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0" fillId="2" borderId="1" xfId="0" applyFill="1" applyBorder="1" applyAlignment="1">
      <alignment horizontal="left" vertical="center" wrapText="1"/>
    </xf>
    <xf numFmtId="3" fontId="0" fillId="2" borderId="1" xfId="0" applyNumberFormat="1" applyFill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0" fontId="2" fillId="0" borderId="3" xfId="0" applyFont="1" applyFill="1" applyBorder="1"/>
    <xf numFmtId="0" fontId="0" fillId="0" borderId="0" xfId="0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5"/>
  <sheetViews>
    <sheetView tabSelected="1" topLeftCell="A22" workbookViewId="0">
      <selection activeCell="B35" sqref="B35"/>
    </sheetView>
  </sheetViews>
  <sheetFormatPr defaultRowHeight="15" x14ac:dyDescent="0.25"/>
  <cols>
    <col min="1" max="1" width="5.42578125" customWidth="1"/>
    <col min="2" max="2" width="16.42578125" customWidth="1"/>
    <col min="3" max="3" width="10.140625" customWidth="1"/>
    <col min="4" max="4" width="10.28515625" customWidth="1"/>
    <col min="5" max="5" width="10.140625" customWidth="1"/>
    <col min="6" max="6" width="10.28515625" customWidth="1"/>
    <col min="7" max="7" width="10.85546875" customWidth="1"/>
    <col min="8" max="8" width="10.42578125" customWidth="1"/>
    <col min="9" max="9" width="9.85546875" customWidth="1"/>
    <col min="10" max="10" width="10.28515625" customWidth="1"/>
    <col min="11" max="11" width="10.140625" customWidth="1"/>
    <col min="12" max="12" width="9.7109375" customWidth="1"/>
    <col min="13" max="13" width="9.42578125" customWidth="1"/>
    <col min="14" max="14" width="9.140625" customWidth="1"/>
    <col min="15" max="15" width="6.7109375" customWidth="1"/>
    <col min="16" max="16" width="6.42578125" customWidth="1"/>
    <col min="17" max="17" width="5.85546875" customWidth="1"/>
  </cols>
  <sheetData>
    <row r="1" spans="1:15" ht="30" customHeight="1" x14ac:dyDescent="0.25">
      <c r="A1" s="15" t="s">
        <v>23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6"/>
    </row>
    <row r="2" spans="1:15" x14ac:dyDescent="0.25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  <c r="L2" s="3" t="s">
        <v>11</v>
      </c>
      <c r="M2" s="3" t="s">
        <v>12</v>
      </c>
      <c r="N2" s="3" t="s">
        <v>13</v>
      </c>
      <c r="O2" s="11"/>
    </row>
    <row r="3" spans="1:15" x14ac:dyDescent="0.25">
      <c r="A3" s="6">
        <v>1</v>
      </c>
      <c r="B3" s="2" t="s">
        <v>24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2"/>
    </row>
    <row r="4" spans="1:15" x14ac:dyDescent="0.25">
      <c r="A4" s="4" t="s">
        <v>20</v>
      </c>
      <c r="B4" s="1" t="s">
        <v>14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2"/>
    </row>
    <row r="5" spans="1:15" x14ac:dyDescent="0.25">
      <c r="A5" s="13"/>
      <c r="B5" s="1" t="s">
        <v>15</v>
      </c>
      <c r="C5" s="9">
        <v>6.2</v>
      </c>
      <c r="D5" s="9">
        <v>6.56</v>
      </c>
      <c r="E5" s="9">
        <v>6.92</v>
      </c>
      <c r="F5" s="9">
        <v>7.28</v>
      </c>
      <c r="G5" s="9">
        <v>7.64</v>
      </c>
      <c r="H5" s="9">
        <v>8</v>
      </c>
      <c r="I5" s="9"/>
      <c r="J5" s="9"/>
      <c r="K5" s="9"/>
      <c r="L5" s="9"/>
      <c r="M5" s="9"/>
      <c r="N5" s="9"/>
    </row>
    <row r="6" spans="1:15" ht="29.25" customHeight="1" x14ac:dyDescent="0.25">
      <c r="A6" s="14"/>
      <c r="B6" s="7" t="s">
        <v>32</v>
      </c>
      <c r="C6" s="8">
        <f>C5*1490000</f>
        <v>9238000</v>
      </c>
      <c r="D6" s="8">
        <f t="shared" ref="D6:H6" si="0">D5*1490000</f>
        <v>9774400</v>
      </c>
      <c r="E6" s="8">
        <f t="shared" si="0"/>
        <v>10310800</v>
      </c>
      <c r="F6" s="8">
        <f t="shared" si="0"/>
        <v>10847200</v>
      </c>
      <c r="G6" s="8">
        <f t="shared" si="0"/>
        <v>11383600</v>
      </c>
      <c r="H6" s="8">
        <f t="shared" si="0"/>
        <v>11920000</v>
      </c>
      <c r="I6" s="10"/>
      <c r="J6" s="10"/>
      <c r="K6" s="10"/>
      <c r="L6" s="10"/>
      <c r="M6" s="10"/>
      <c r="N6" s="10"/>
    </row>
    <row r="7" spans="1:15" x14ac:dyDescent="0.25">
      <c r="A7" s="4" t="s">
        <v>21</v>
      </c>
      <c r="B7" s="1" t="s">
        <v>16</v>
      </c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5" x14ac:dyDescent="0.25">
      <c r="A8" s="13"/>
      <c r="B8" s="1" t="s">
        <v>15</v>
      </c>
      <c r="C8" s="9">
        <v>5.75</v>
      </c>
      <c r="D8" s="9">
        <v>6.11</v>
      </c>
      <c r="E8" s="9">
        <v>6.47</v>
      </c>
      <c r="F8" s="9">
        <v>6.83</v>
      </c>
      <c r="G8" s="9">
        <v>7.19</v>
      </c>
      <c r="H8" s="9">
        <v>7.55</v>
      </c>
      <c r="I8" s="9"/>
      <c r="J8" s="9"/>
      <c r="K8" s="9"/>
      <c r="L8" s="9"/>
      <c r="M8" s="9"/>
      <c r="N8" s="9"/>
    </row>
    <row r="9" spans="1:15" ht="29.25" customHeight="1" x14ac:dyDescent="0.25">
      <c r="A9" s="14"/>
      <c r="B9" s="7" t="s">
        <v>32</v>
      </c>
      <c r="C9" s="8">
        <f>C8*1490000</f>
        <v>8567500</v>
      </c>
      <c r="D9" s="8">
        <f t="shared" ref="D9:H9" si="1">D8*1490000</f>
        <v>9103900</v>
      </c>
      <c r="E9" s="8">
        <f t="shared" si="1"/>
        <v>9640300</v>
      </c>
      <c r="F9" s="8">
        <f t="shared" si="1"/>
        <v>10176700</v>
      </c>
      <c r="G9" s="8">
        <f t="shared" si="1"/>
        <v>10713100</v>
      </c>
      <c r="H9" s="8">
        <f t="shared" si="1"/>
        <v>11249500</v>
      </c>
      <c r="I9" s="5"/>
      <c r="J9" s="5"/>
      <c r="K9" s="5"/>
      <c r="L9" s="5"/>
      <c r="M9" s="5"/>
      <c r="N9" s="5"/>
    </row>
    <row r="10" spans="1:15" x14ac:dyDescent="0.25">
      <c r="A10" s="6">
        <v>2</v>
      </c>
      <c r="B10" s="2" t="s">
        <v>25</v>
      </c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5" x14ac:dyDescent="0.25">
      <c r="A11" s="4" t="s">
        <v>20</v>
      </c>
      <c r="B11" s="1" t="s">
        <v>17</v>
      </c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</row>
    <row r="12" spans="1:15" x14ac:dyDescent="0.25">
      <c r="A12" s="13"/>
      <c r="B12" s="1" t="s">
        <v>15</v>
      </c>
      <c r="C12" s="9">
        <v>4.4000000000000004</v>
      </c>
      <c r="D12" s="9">
        <v>4.74</v>
      </c>
      <c r="E12" s="9">
        <v>5.08</v>
      </c>
      <c r="F12" s="9">
        <v>5.42</v>
      </c>
      <c r="G12" s="9">
        <v>5.76</v>
      </c>
      <c r="H12" s="9">
        <v>6.1</v>
      </c>
      <c r="I12" s="9">
        <v>6.44</v>
      </c>
      <c r="J12" s="9">
        <v>6.78</v>
      </c>
      <c r="K12" s="5"/>
      <c r="L12" s="5"/>
      <c r="M12" s="5"/>
      <c r="N12" s="5"/>
    </row>
    <row r="13" spans="1:15" ht="30" x14ac:dyDescent="0.25">
      <c r="A13" s="14"/>
      <c r="B13" s="7" t="s">
        <v>32</v>
      </c>
      <c r="C13" s="8">
        <f>C12*1490000</f>
        <v>6556000.0000000009</v>
      </c>
      <c r="D13" s="8">
        <f t="shared" ref="D13:J13" si="2">D12*1490000</f>
        <v>7062600</v>
      </c>
      <c r="E13" s="8">
        <f t="shared" si="2"/>
        <v>7569200</v>
      </c>
      <c r="F13" s="8">
        <f t="shared" si="2"/>
        <v>8075800</v>
      </c>
      <c r="G13" s="8">
        <f t="shared" si="2"/>
        <v>8582400</v>
      </c>
      <c r="H13" s="8">
        <f t="shared" si="2"/>
        <v>9089000</v>
      </c>
      <c r="I13" s="8">
        <f t="shared" si="2"/>
        <v>9595600</v>
      </c>
      <c r="J13" s="8">
        <f t="shared" si="2"/>
        <v>10102200</v>
      </c>
      <c r="K13" s="5"/>
      <c r="L13" s="5"/>
      <c r="M13" s="5"/>
      <c r="N13" s="5"/>
    </row>
    <row r="14" spans="1:15" x14ac:dyDescent="0.25">
      <c r="A14" s="4" t="s">
        <v>21</v>
      </c>
      <c r="B14" s="1" t="s">
        <v>18</v>
      </c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</row>
    <row r="15" spans="1:15" x14ac:dyDescent="0.25">
      <c r="A15" s="13"/>
      <c r="B15" s="1" t="s">
        <v>15</v>
      </c>
      <c r="C15" s="9">
        <v>4</v>
      </c>
      <c r="D15" s="9">
        <v>4.34</v>
      </c>
      <c r="E15" s="9">
        <v>4.68</v>
      </c>
      <c r="F15" s="9">
        <v>5.0199999999999996</v>
      </c>
      <c r="G15" s="9">
        <v>5.36</v>
      </c>
      <c r="H15" s="9">
        <v>5.7</v>
      </c>
      <c r="I15" s="9">
        <v>6.04</v>
      </c>
      <c r="J15" s="9">
        <v>6.38</v>
      </c>
      <c r="K15" s="5"/>
      <c r="L15" s="5"/>
      <c r="M15" s="5"/>
      <c r="N15" s="5"/>
    </row>
    <row r="16" spans="1:15" ht="30" x14ac:dyDescent="0.25">
      <c r="A16" s="14"/>
      <c r="B16" s="7" t="s">
        <v>32</v>
      </c>
      <c r="C16" s="8">
        <f>C15*1490000</f>
        <v>5960000</v>
      </c>
      <c r="D16" s="8">
        <f t="shared" ref="D16:J16" si="3">D15*1490000</f>
        <v>6466600</v>
      </c>
      <c r="E16" s="8">
        <f t="shared" si="3"/>
        <v>6973200</v>
      </c>
      <c r="F16" s="8">
        <f t="shared" si="3"/>
        <v>7479799.9999999991</v>
      </c>
      <c r="G16" s="8">
        <f t="shared" si="3"/>
        <v>7986400.0000000009</v>
      </c>
      <c r="H16" s="8">
        <f t="shared" si="3"/>
        <v>8493000</v>
      </c>
      <c r="I16" s="8">
        <f t="shared" si="3"/>
        <v>8999600</v>
      </c>
      <c r="J16" s="8">
        <f t="shared" si="3"/>
        <v>9506200</v>
      </c>
      <c r="K16" s="5"/>
      <c r="L16" s="5"/>
      <c r="M16" s="5"/>
      <c r="N16" s="5"/>
    </row>
    <row r="17" spans="1:14" x14ac:dyDescent="0.25">
      <c r="A17" s="6">
        <v>3</v>
      </c>
      <c r="B17" s="2" t="s">
        <v>26</v>
      </c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</row>
    <row r="18" spans="1:14" x14ac:dyDescent="0.25">
      <c r="A18" s="13"/>
      <c r="B18" s="1" t="s">
        <v>15</v>
      </c>
      <c r="C18" s="9">
        <v>2.34</v>
      </c>
      <c r="D18" s="9">
        <v>2.67</v>
      </c>
      <c r="E18" s="9">
        <v>3</v>
      </c>
      <c r="F18" s="9">
        <v>3.33</v>
      </c>
      <c r="G18" s="9">
        <v>3.66</v>
      </c>
      <c r="H18" s="9">
        <v>3.99</v>
      </c>
      <c r="I18" s="9">
        <v>4.32</v>
      </c>
      <c r="J18" s="9">
        <v>4.6500000000000004</v>
      </c>
      <c r="K18" s="9">
        <v>4.9800000000000004</v>
      </c>
      <c r="L18" s="5"/>
      <c r="M18" s="5"/>
      <c r="N18" s="5"/>
    </row>
    <row r="19" spans="1:14" ht="30.75" customHeight="1" x14ac:dyDescent="0.25">
      <c r="A19" s="14"/>
      <c r="B19" s="7" t="s">
        <v>32</v>
      </c>
      <c r="C19" s="8">
        <f>C18*1490000</f>
        <v>3486600</v>
      </c>
      <c r="D19" s="8">
        <f t="shared" ref="D19:K19" si="4">D18*1490000</f>
        <v>3978300</v>
      </c>
      <c r="E19" s="8">
        <f t="shared" si="4"/>
        <v>4470000</v>
      </c>
      <c r="F19" s="8">
        <f t="shared" si="4"/>
        <v>4961700</v>
      </c>
      <c r="G19" s="8">
        <f t="shared" si="4"/>
        <v>5453400</v>
      </c>
      <c r="H19" s="8">
        <f t="shared" si="4"/>
        <v>5945100</v>
      </c>
      <c r="I19" s="8">
        <f t="shared" si="4"/>
        <v>6436800</v>
      </c>
      <c r="J19" s="8">
        <f t="shared" si="4"/>
        <v>6928500.0000000009</v>
      </c>
      <c r="K19" s="8">
        <f t="shared" si="4"/>
        <v>7420200.0000000009</v>
      </c>
      <c r="L19" s="5"/>
      <c r="M19" s="5"/>
      <c r="N19" s="5"/>
    </row>
    <row r="20" spans="1:14" x14ac:dyDescent="0.25">
      <c r="A20" s="6">
        <v>4</v>
      </c>
      <c r="B20" s="2" t="s">
        <v>27</v>
      </c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</row>
    <row r="21" spans="1:14" x14ac:dyDescent="0.25">
      <c r="A21" s="13"/>
      <c r="B21" s="1" t="s">
        <v>15</v>
      </c>
      <c r="C21" s="9">
        <v>2.1</v>
      </c>
      <c r="D21" s="9">
        <v>2.41</v>
      </c>
      <c r="E21" s="9">
        <v>2.72</v>
      </c>
      <c r="F21" s="9">
        <v>3.03</v>
      </c>
      <c r="G21" s="9">
        <v>3.34</v>
      </c>
      <c r="H21" s="9">
        <v>3.65</v>
      </c>
      <c r="I21" s="9">
        <v>3.96</v>
      </c>
      <c r="J21" s="9">
        <v>4.2699999999999996</v>
      </c>
      <c r="K21" s="9">
        <v>4.58</v>
      </c>
      <c r="L21" s="9">
        <v>4.8899999999999997</v>
      </c>
      <c r="M21" s="5"/>
      <c r="N21" s="5"/>
    </row>
    <row r="22" spans="1:14" ht="30" x14ac:dyDescent="0.25">
      <c r="A22" s="14"/>
      <c r="B22" s="7" t="s">
        <v>32</v>
      </c>
      <c r="C22" s="8">
        <f>C21*1490000</f>
        <v>3129000</v>
      </c>
      <c r="D22" s="8">
        <f t="shared" ref="D22:L22" si="5">D21*1490000</f>
        <v>3590900</v>
      </c>
      <c r="E22" s="8">
        <f t="shared" si="5"/>
        <v>4052800.0000000005</v>
      </c>
      <c r="F22" s="8">
        <f t="shared" si="5"/>
        <v>4514700</v>
      </c>
      <c r="G22" s="8">
        <f t="shared" si="5"/>
        <v>4976600</v>
      </c>
      <c r="H22" s="8">
        <f t="shared" si="5"/>
        <v>5438500</v>
      </c>
      <c r="I22" s="8">
        <f t="shared" si="5"/>
        <v>5900400</v>
      </c>
      <c r="J22" s="8">
        <f t="shared" si="5"/>
        <v>6362299.9999999991</v>
      </c>
      <c r="K22" s="8">
        <f t="shared" si="5"/>
        <v>6824200</v>
      </c>
      <c r="L22" s="8">
        <f t="shared" si="5"/>
        <v>7286099.9999999991</v>
      </c>
      <c r="M22" s="5"/>
      <c r="N22" s="5"/>
    </row>
    <row r="23" spans="1:14" x14ac:dyDescent="0.25">
      <c r="A23" s="6">
        <v>5</v>
      </c>
      <c r="B23" s="2" t="s">
        <v>29</v>
      </c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</row>
    <row r="24" spans="1:14" x14ac:dyDescent="0.25">
      <c r="A24" s="13"/>
      <c r="B24" s="1" t="s">
        <v>15</v>
      </c>
      <c r="C24" s="9">
        <v>1.86</v>
      </c>
      <c r="D24" s="9">
        <v>2.06</v>
      </c>
      <c r="E24" s="9">
        <v>2.2599999999999998</v>
      </c>
      <c r="F24" s="9">
        <v>2.46</v>
      </c>
      <c r="G24" s="9">
        <v>2.66</v>
      </c>
      <c r="H24" s="9">
        <v>2.86</v>
      </c>
      <c r="I24" s="9">
        <v>3.06</v>
      </c>
      <c r="J24" s="9">
        <v>3.26</v>
      </c>
      <c r="K24" s="9">
        <v>3.46</v>
      </c>
      <c r="L24" s="9">
        <v>3.66</v>
      </c>
      <c r="M24" s="9">
        <v>3.86</v>
      </c>
      <c r="N24" s="9">
        <v>4.03</v>
      </c>
    </row>
    <row r="25" spans="1:14" ht="30" x14ac:dyDescent="0.25">
      <c r="A25" s="14"/>
      <c r="B25" s="7" t="s">
        <v>32</v>
      </c>
      <c r="C25" s="8">
        <f>C24*1490000</f>
        <v>2771400</v>
      </c>
      <c r="D25" s="8">
        <f t="shared" ref="D25:N25" si="6">D24*1490000</f>
        <v>3069400</v>
      </c>
      <c r="E25" s="8">
        <f t="shared" si="6"/>
        <v>3367399.9999999995</v>
      </c>
      <c r="F25" s="8">
        <f t="shared" si="6"/>
        <v>3665400</v>
      </c>
      <c r="G25" s="8">
        <f t="shared" si="6"/>
        <v>3963400</v>
      </c>
      <c r="H25" s="8">
        <f t="shared" si="6"/>
        <v>4261400</v>
      </c>
      <c r="I25" s="8">
        <f t="shared" si="6"/>
        <v>4559400</v>
      </c>
      <c r="J25" s="8">
        <f t="shared" si="6"/>
        <v>4857400</v>
      </c>
      <c r="K25" s="8">
        <f t="shared" si="6"/>
        <v>5155400</v>
      </c>
      <c r="L25" s="8">
        <f t="shared" si="6"/>
        <v>5453400</v>
      </c>
      <c r="M25" s="8">
        <f t="shared" si="6"/>
        <v>5751400</v>
      </c>
      <c r="N25" s="8">
        <f t="shared" si="6"/>
        <v>6004700</v>
      </c>
    </row>
    <row r="26" spans="1:14" x14ac:dyDescent="0.25">
      <c r="A26" s="6">
        <v>6</v>
      </c>
      <c r="B26" s="2" t="s">
        <v>28</v>
      </c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</row>
    <row r="27" spans="1:14" x14ac:dyDescent="0.25">
      <c r="A27" s="4" t="s">
        <v>20</v>
      </c>
      <c r="B27" s="1" t="s">
        <v>19</v>
      </c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</row>
    <row r="28" spans="1:14" x14ac:dyDescent="0.25">
      <c r="A28" s="13"/>
      <c r="B28" s="1" t="s">
        <v>15</v>
      </c>
      <c r="C28" s="9">
        <v>1.65</v>
      </c>
      <c r="D28" s="9">
        <v>1.83</v>
      </c>
      <c r="E28" s="9">
        <v>2.0099999999999998</v>
      </c>
      <c r="F28" s="9">
        <v>2.19</v>
      </c>
      <c r="G28" s="9">
        <v>2.37</v>
      </c>
      <c r="H28" s="9">
        <v>2.5499999999999998</v>
      </c>
      <c r="I28" s="9">
        <v>2.73</v>
      </c>
      <c r="J28" s="9">
        <v>2.91</v>
      </c>
      <c r="K28" s="9">
        <v>3.09</v>
      </c>
      <c r="L28" s="9">
        <v>3.27</v>
      </c>
      <c r="M28" s="9">
        <v>3.45</v>
      </c>
      <c r="N28" s="9">
        <v>3.63</v>
      </c>
    </row>
    <row r="29" spans="1:14" ht="30" x14ac:dyDescent="0.25">
      <c r="A29" s="14"/>
      <c r="B29" s="7" t="s">
        <v>32</v>
      </c>
      <c r="C29" s="8">
        <f>C28*1490000</f>
        <v>2458500</v>
      </c>
      <c r="D29" s="8">
        <f t="shared" ref="D29:N29" si="7">D28*1490000</f>
        <v>2726700</v>
      </c>
      <c r="E29" s="8">
        <f t="shared" si="7"/>
        <v>2994899.9999999995</v>
      </c>
      <c r="F29" s="8">
        <f t="shared" si="7"/>
        <v>3263100</v>
      </c>
      <c r="G29" s="8">
        <f t="shared" si="7"/>
        <v>3531300</v>
      </c>
      <c r="H29" s="8">
        <f t="shared" si="7"/>
        <v>3799499.9999999995</v>
      </c>
      <c r="I29" s="8">
        <f t="shared" si="7"/>
        <v>4067700</v>
      </c>
      <c r="J29" s="8">
        <f t="shared" si="7"/>
        <v>4335900</v>
      </c>
      <c r="K29" s="8">
        <f t="shared" si="7"/>
        <v>4604100</v>
      </c>
      <c r="L29" s="8">
        <f t="shared" si="7"/>
        <v>4872300</v>
      </c>
      <c r="M29" s="8">
        <f t="shared" si="7"/>
        <v>5140500</v>
      </c>
      <c r="N29" s="8">
        <f t="shared" si="7"/>
        <v>5408700</v>
      </c>
    </row>
    <row r="30" spans="1:14" x14ac:dyDescent="0.25">
      <c r="A30" s="4" t="s">
        <v>21</v>
      </c>
      <c r="B30" s="1" t="s">
        <v>30</v>
      </c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</row>
    <row r="31" spans="1:14" x14ac:dyDescent="0.25">
      <c r="A31" s="13"/>
      <c r="B31" s="1" t="s">
        <v>15</v>
      </c>
      <c r="C31" s="9">
        <v>2</v>
      </c>
      <c r="D31" s="9">
        <v>2.1800000000000002</v>
      </c>
      <c r="E31" s="9">
        <v>2.36</v>
      </c>
      <c r="F31" s="9">
        <v>2.54</v>
      </c>
      <c r="G31" s="9">
        <v>2.72</v>
      </c>
      <c r="H31" s="9">
        <v>2.9</v>
      </c>
      <c r="I31" s="9">
        <v>3.08</v>
      </c>
      <c r="J31" s="9">
        <v>3.26</v>
      </c>
      <c r="K31" s="9">
        <v>3.44</v>
      </c>
      <c r="L31" s="9">
        <v>3.62</v>
      </c>
      <c r="M31" s="9">
        <v>3.8</v>
      </c>
      <c r="N31" s="9">
        <v>3.98</v>
      </c>
    </row>
    <row r="32" spans="1:14" ht="30" x14ac:dyDescent="0.25">
      <c r="A32" s="14"/>
      <c r="B32" s="7" t="s">
        <v>32</v>
      </c>
      <c r="C32" s="8">
        <f>C31*1490000</f>
        <v>2980000</v>
      </c>
      <c r="D32" s="8">
        <f t="shared" ref="D32:N32" si="8">D31*1490000</f>
        <v>3248200.0000000005</v>
      </c>
      <c r="E32" s="8">
        <f t="shared" si="8"/>
        <v>3516400</v>
      </c>
      <c r="F32" s="8">
        <f t="shared" si="8"/>
        <v>3784600</v>
      </c>
      <c r="G32" s="8">
        <f t="shared" si="8"/>
        <v>4052800.0000000005</v>
      </c>
      <c r="H32" s="8">
        <f t="shared" si="8"/>
        <v>4321000</v>
      </c>
      <c r="I32" s="8">
        <f t="shared" si="8"/>
        <v>4589200</v>
      </c>
      <c r="J32" s="8">
        <f t="shared" si="8"/>
        <v>4857400</v>
      </c>
      <c r="K32" s="8">
        <f t="shared" si="8"/>
        <v>5125600</v>
      </c>
      <c r="L32" s="8">
        <f t="shared" si="8"/>
        <v>5393800</v>
      </c>
      <c r="M32" s="8">
        <f t="shared" si="8"/>
        <v>5662000</v>
      </c>
      <c r="N32" s="8">
        <f t="shared" si="8"/>
        <v>5930200</v>
      </c>
    </row>
    <row r="33" spans="1:14" x14ac:dyDescent="0.25">
      <c r="A33" s="4" t="s">
        <v>22</v>
      </c>
      <c r="B33" s="1" t="s">
        <v>31</v>
      </c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</row>
    <row r="34" spans="1:14" x14ac:dyDescent="0.25">
      <c r="A34" s="13"/>
      <c r="B34" s="1" t="s">
        <v>15</v>
      </c>
      <c r="C34" s="9">
        <v>1.5</v>
      </c>
      <c r="D34" s="9">
        <v>1.68</v>
      </c>
      <c r="E34" s="9">
        <v>1.86</v>
      </c>
      <c r="F34" s="9">
        <v>2.04</v>
      </c>
      <c r="G34" s="9">
        <v>2.2200000000000002</v>
      </c>
      <c r="H34" s="9">
        <v>2.4</v>
      </c>
      <c r="I34" s="9">
        <v>2.58</v>
      </c>
      <c r="J34" s="9">
        <v>2.76</v>
      </c>
      <c r="K34" s="9">
        <v>2.94</v>
      </c>
      <c r="L34" s="9">
        <v>3.12</v>
      </c>
      <c r="M34" s="9">
        <v>3.3</v>
      </c>
      <c r="N34" s="9">
        <v>3.48</v>
      </c>
    </row>
    <row r="35" spans="1:14" ht="30" x14ac:dyDescent="0.25">
      <c r="A35" s="14"/>
      <c r="B35" s="7" t="s">
        <v>32</v>
      </c>
      <c r="C35" s="8">
        <f>C34*1490000</f>
        <v>2235000</v>
      </c>
      <c r="D35" s="8">
        <f t="shared" ref="D35:N35" si="9">D34*1490000</f>
        <v>2503200</v>
      </c>
      <c r="E35" s="8">
        <f t="shared" si="9"/>
        <v>2771400</v>
      </c>
      <c r="F35" s="8">
        <f t="shared" si="9"/>
        <v>3039600</v>
      </c>
      <c r="G35" s="8">
        <f t="shared" si="9"/>
        <v>3307800.0000000005</v>
      </c>
      <c r="H35" s="8">
        <f t="shared" si="9"/>
        <v>3576000</v>
      </c>
      <c r="I35" s="8">
        <f t="shared" si="9"/>
        <v>3844200</v>
      </c>
      <c r="J35" s="8">
        <f t="shared" si="9"/>
        <v>4112399.9999999995</v>
      </c>
      <c r="K35" s="8">
        <f t="shared" si="9"/>
        <v>4380600</v>
      </c>
      <c r="L35" s="8">
        <f t="shared" si="9"/>
        <v>4648800</v>
      </c>
      <c r="M35" s="8">
        <f t="shared" si="9"/>
        <v>4917000</v>
      </c>
      <c r="N35" s="8">
        <f t="shared" si="9"/>
        <v>5185200</v>
      </c>
    </row>
  </sheetData>
  <mergeCells count="11">
    <mergeCell ref="A1:N1"/>
    <mergeCell ref="A18:A19"/>
    <mergeCell ref="A5:A6"/>
    <mergeCell ref="A8:A9"/>
    <mergeCell ref="A12:A13"/>
    <mergeCell ref="A15:A16"/>
    <mergeCell ref="A21:A22"/>
    <mergeCell ref="A24:A25"/>
    <mergeCell ref="A28:A29"/>
    <mergeCell ref="A31:A32"/>
    <mergeCell ref="A34:A3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BangluongDNSN2020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dcterms:created xsi:type="dcterms:W3CDTF">2019-12-04T01:44:06Z</dcterms:created>
  <dcterms:modified xsi:type="dcterms:W3CDTF">2020-11-12T09:38:43Z</dcterms:modified>
</cp:coreProperties>
</file>